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https://imascr-my.sharepoint.com/personal/fmorae_imas_go_cr/Documents/Documentos/Documentos/INFORME SEGUIMIENTO ANUAL PND 2015-2021/2022/"/>
    </mc:Choice>
  </mc:AlternateContent>
  <xr:revisionPtr revIDLastSave="0" documentId="8_{6EA3F3EF-3221-492F-847D-157716F08058}" xr6:coauthVersionLast="47" xr6:coauthVersionMax="47" xr10:uidLastSave="{00000000-0000-0000-0000-000000000000}"/>
  <bookViews>
    <workbookView xWindow="-120" yWindow="-120" windowWidth="29040" windowHeight="15840" xr2:uid="{00000000-000D-0000-FFFF-FFFF00000000}"/>
  </bookViews>
  <sheets>
    <sheet name="Informe Anual" sheetId="1" r:id="rId1"/>
    <sheet name="Cumplimiento de Metas" sheetId="2" r:id="rId2"/>
  </sheets>
  <definedNames>
    <definedName name="Cursos">#REF!</definedName>
    <definedName name="Emplea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1" l="1"/>
  <c r="J16" i="1"/>
  <c r="J18" i="1"/>
  <c r="J19" i="1"/>
  <c r="J20" i="1"/>
  <c r="J21" i="1"/>
  <c r="J22" i="1"/>
  <c r="J23" i="1"/>
  <c r="J24" i="1"/>
  <c r="F16" i="1"/>
  <c r="F17" i="1" l="1"/>
  <c r="F18" i="1"/>
  <c r="F19" i="1"/>
  <c r="F20" i="1"/>
  <c r="F21" i="1"/>
  <c r="F22" i="1"/>
  <c r="F23" i="1"/>
  <c r="F24" i="1"/>
  <c r="F25" i="1"/>
  <c r="F26" i="1"/>
  <c r="F27" i="1"/>
  <c r="F28" i="1"/>
  <c r="F29" i="1"/>
  <c r="F30" i="1"/>
  <c r="F31" i="1"/>
  <c r="J25" i="1" l="1"/>
  <c r="J26" i="1"/>
  <c r="J27" i="1"/>
  <c r="J28" i="1"/>
  <c r="J29" i="1"/>
  <c r="J30" i="1"/>
  <c r="J31" i="1"/>
  <c r="J15" i="1" l="1"/>
  <c r="F15" i="1"/>
  <c r="J14" i="1"/>
  <c r="F14" i="1"/>
  <c r="J13" i="1"/>
  <c r="F13" i="1"/>
  <c r="J12" i="1"/>
  <c r="F12" i="1"/>
  <c r="J11" i="1"/>
  <c r="F11" i="1"/>
  <c r="J10" i="1"/>
  <c r="F10" i="1"/>
  <c r="J9" i="1"/>
  <c r="F9" i="1"/>
</calcChain>
</file>

<file path=xl/sharedStrings.xml><?xml version="1.0" encoding="utf-8"?>
<sst xmlns="http://schemas.openxmlformats.org/spreadsheetml/2006/main" count="210" uniqueCount="82">
  <si>
    <t>PLAN NACIONAL DE DESARROLLO Y DE INVERSIÓN PÚBLICA DEL BICENTENARIO 2019-2022</t>
  </si>
  <si>
    <t>1. Cumplimiento Alto</t>
  </si>
  <si>
    <t>Sobre ejecución</t>
  </si>
  <si>
    <t>Informe Anual 2022</t>
  </si>
  <si>
    <t>2. Cumplimiento Medio</t>
  </si>
  <si>
    <t>Subejecución</t>
  </si>
  <si>
    <t>3. Cumplimiento Bajo</t>
  </si>
  <si>
    <t>No ejecución</t>
  </si>
  <si>
    <t>INSTITUCIÓN:</t>
  </si>
  <si>
    <t>IMAS</t>
  </si>
  <si>
    <t>N°</t>
  </si>
  <si>
    <t>INDICADORES</t>
  </si>
  <si>
    <t>META 
PROGRAMADA</t>
  </si>
  <si>
    <t>META 
EJECUTADA</t>
  </si>
  <si>
    <t>PORCENTAJE DE LOGRO META</t>
  </si>
  <si>
    <t>ESTADO DE META</t>
  </si>
  <si>
    <t>PRESUPUESTO PROGRAMADO</t>
  </si>
  <si>
    <t>PRESUPUESTO EJECUTADO</t>
  </si>
  <si>
    <t>PORCENTAJE LOGRO PRESUPUESTO</t>
  </si>
  <si>
    <t>ESTADO DE EJECUCIÓN PRESUPUESTARIA</t>
  </si>
  <si>
    <t>FACTORES QUE INCIDIERON EN EL PRESUPUESTO PARA EL LOGRO DE LA META</t>
  </si>
  <si>
    <t>1. Cumplimiento alto</t>
  </si>
  <si>
    <t>2. Cumplimiento medio</t>
  </si>
  <si>
    <t>3. Cumplimiento bajo</t>
  </si>
  <si>
    <t>Cuando el resultado anual de las metas es mayor o igual al 90%</t>
  </si>
  <si>
    <t>Cuando el resultado anual de la meta es menor o igual a 89,99% o igual a 50%</t>
  </si>
  <si>
    <t>Cuando el resultado de la meta es menor o igual a 49,99%</t>
  </si>
  <si>
    <t>FUENTE DE VERIFICACIÓN</t>
  </si>
  <si>
    <t>1.1 LOGROS</t>
  </si>
  <si>
    <t>1.2 FACTORES CONTRIBUYE AVANCE 
 METAS SUPERIORES AL 125%</t>
  </si>
  <si>
    <t>2.1 OBSTÁCULOS</t>
  </si>
  <si>
    <t>3.1. OBSTÁCULOS</t>
  </si>
  <si>
    <t>Número de hogares en situación de pobreza atendidos, según el registro nacional del SINIRUBE a nivel nacional y regional</t>
  </si>
  <si>
    <t>Número de hogares en situación de pobreza atendidos, según el registro nacional del SINIRUBE a nivel nacional y regional en Región Central</t>
  </si>
  <si>
    <t>Número de hogares en situación de pobreza atendidos, según el registro nacional del SINIRUBE a nivel nacional y regional en Región Chorotega</t>
  </si>
  <si>
    <t>Número de hogares en situación de pobreza atendidos, según el registro nacional del SINIRUBE a nivel nacional y regional en Región Brunca</t>
  </si>
  <si>
    <t>Número de hogares en situación de pobreza atendidos, según el registro nacional del SINIRUBE a nivel nacional y regional en Región Pacífico Central</t>
  </si>
  <si>
    <t>Número de hogares en situación de pobreza atendidos, según el registro nacional del SINIRUBE a nivel nacional y regional en Región Huetar Caribe</t>
  </si>
  <si>
    <t>Número de hogares en situación de pobreza atendidos, según el registro nacional del SINIRUBE a nivel nacional y regional en Región Huetar Norte</t>
  </si>
  <si>
    <t>Número de hogares en pobreza que reciben una atención integral incluyendo aquellos que forman parte de la Estrategia Nacional para la reducción de pobreza “Puente al Desarrollo” a nivel nacional</t>
  </si>
  <si>
    <t>Número de hogares en pobreza que reciben una atención integral incluyendo aquellos que forman parte de la Estrategia Nacional para la reducción de pobreza “Puente al Desarrollo” según Región Central</t>
  </si>
  <si>
    <t>Número de hogares en pobreza que reciben una atención integral incluyendo aquellos que forman parte de la Estrategia Nacional para la reducción de pobreza “Puente al Desarrollo” Región Huetar Norte</t>
  </si>
  <si>
    <t>Número de hogares en pobreza que reciben una atención integral incluyendo aquellos que forman parte de la Estrategia Nacional para la reducción de pobreza “Puente al Desarrollo” Región Huetar Caribe</t>
  </si>
  <si>
    <t>Número de hogares en pobreza que reciben una atención integral incluyendo aquellos que forman parte de la Estrategia Nacional para la reducción de pobreza “Puente al Desarrollo” Región Brunca</t>
  </si>
  <si>
    <t>Número de hogares en pobreza que reciben una atención integral incluyendo aquellos que forman parte de la Estrategia Nacional para la reducción de pobreza “Puente al Desarrollo” Región Pacífico Central</t>
  </si>
  <si>
    <t>Número de hogares en pobreza que reciben una atención integral incluyendo aquellos que forman parte de la Estrategia Nacional para la reducción de pobreza “Puente al Desarrollo” Región Chorotega</t>
  </si>
  <si>
    <t xml:space="preserve">Porcentaje de personas estudiantes de secundaria beneficiadas de Avancemos que permanecen en el sistema educativo según el registro de SINIRUBE </t>
  </si>
  <si>
    <t>Número de estudiantes de primera infancia y primaria en situación de pobreza con transferencia monetaria condicionada del Programa Crecemos.</t>
  </si>
  <si>
    <t xml:space="preserve">Número de niños y niñas beneficiarios del subsidio de cuido  y desarrollo infantil del IMAS según SINIRUBE a nivel nacional y regional. </t>
  </si>
  <si>
    <t>Número de niños y niñas beneficiarios del subsidio de cuido  y desarrollo infantil del IMAS según SINIRUBE Región Huetar Norte</t>
  </si>
  <si>
    <t>Número de niños y niñas beneficiarios del subsidio de cuido  y desarrollo infantil del IMAS según SINIRUBE Región Huetar Caribe</t>
  </si>
  <si>
    <t>Número de niños y niñas beneficiarios del subsidio de cuido  y desarrollo infantil del IMAS según SINIRUBE Región Brunca</t>
  </si>
  <si>
    <t>Número de niños y niñas beneficiarios del subsidio de cuido  y desarrollo infantil del IMAS según SINIRUBE Región Pacífico Central</t>
  </si>
  <si>
    <t>Número de niños y niñas beneficiarios del subsidio de cuido  y desarrollo infantil del IMAS según SINIRUBE Región Central</t>
  </si>
  <si>
    <t>Número de niños y niñas beneficiarios del subsidio de cuido  y desarrollo infantil del IMAS según SINIRUBE Región Chorotega</t>
  </si>
  <si>
    <t>El presupuesto esta contemplado en la meta Avancemos</t>
  </si>
  <si>
    <t>Se logró cumplir con una meta de 17.538 hogares nuevos en el 2022, lo que represanta un 93,01%.</t>
  </si>
  <si>
    <t>Se ingresó 6.840 hogares nuevos en el 2022, lo que represanta un 141% del cumplimiento de la meta.</t>
  </si>
  <si>
    <t>Se logró cumplir con una meta de 3.001 hogares nuevos en el 2022, lo que represanta un 91%.</t>
  </si>
  <si>
    <t>Se logró cumplir con una meta de 2.142 hogares nuevos en el 2022, lo que represanta un 76.00%.</t>
  </si>
  <si>
    <t>Se logró cumplir con una meta de 2.233 hogares nuevos en el 2022, lo que represanta un 65%.</t>
  </si>
  <si>
    <t>Se ingresó 1.600 hogares nuevos en el 2022, lo que represanta un 70% del cumplimiento de la meta.</t>
  </si>
  <si>
    <t>Se logró cumplir con una meta de 1.722 hogares nuevos en el 2022, lo que represanta un 76%.</t>
  </si>
  <si>
    <t>Reportes SABEN/SIPO/SINIRUBE</t>
  </si>
  <si>
    <t xml:space="preserve">Se logró cumplir con una meta de 17.538 hogares nuevos en el 2022, lo que represanta un 93%.
Por instrucciones de la SGDS, se indicó detener la meta según oficio IMAS-SGDS-1766-2022 dirigido a todas las Áreas Regionales de Desarrollo Social del IMAS. </t>
  </si>
  <si>
    <t xml:space="preserve">Identificación de hogares con el perfil de pobreza extrema según bases de datos suministrados por SINIRUBE y la labor de las Personas Funcionarias IMAS en su proceso de selección de estos hogares para vincularlos con la Estrategia Puente al Desarrollo. Se facilitaron bases de datos provenientes de las Áreas Regionales de Desarrollo Social del IMAS, que provenían del SIPO para apoyar en el proceso de elegibilidad. </t>
  </si>
  <si>
    <t xml:space="preserve">Se logró cumplir con una meta de 3.001 hogares nuevos en el 2022, lo que represanta un 91%.
Por instrucciones de la SGDS, se indicó detener la meta según oficio IMAS-SGDS-1766-2022 dirigido a todas las Áreas Regionales de Desarrollo Social del IMAS. </t>
  </si>
  <si>
    <t xml:space="preserve">Se logró cumplir con una meta de 2.142 hogares nuevos en el 2022, lo que represanta un 76.00%.
Por instrucciones de la SGDS, se indicó detener la meta según oficio IMAS-SGDS-1766-2022 dirigido a todas las Áreas Regionales de Desarrollo Social del IMAS. </t>
  </si>
  <si>
    <t xml:space="preserve">Se logró cumplir con una meta de 2.233 hogares nuevos en el 2022, lo que represanta un 65%.
Por instrucciones de la SGDS, se indicó detener la meta según oficio IMAS-SGDS-1766-2022 dirigido a todas las Áreas Regionales de Desarrollo Social del IMAS. </t>
  </si>
  <si>
    <t xml:space="preserve">Se ingresó 1.600 hogares nuevos en el 2022, lo que represanta un 70% del cumplimiento de la meta.
Por instrucciones de la SGDS, se indicó detener la meta según oficio IMAS-SGDS-1766-2022 dirigido a todas las Áreas Regionales de Desarrollo Social del IMAS. </t>
  </si>
  <si>
    <t>Se logró cumplir con una meta de 1.722 hogares nuevos en el 2022, lo que represanta un 76%.
Por instrucciones de la SGDS, se indicó detener la meta según oficio IMAS-SGDS-1766-2022 dirigido a todas las Áreas Regionales de Desarrollo Social del IMAS</t>
  </si>
  <si>
    <t xml:space="preserve">Durante el año en curso, se han realizado procesos de generación masiva de resoluciones (PROSI - Enero, agosto y diciembre), para brindar continuidad y además se incorporaron Hogares que estaban en Lista de Espera durante el segundo semestre para el otorgamiento del subsidio Atención a familias, priorizando poblaciones en situación de pobreza Extrema y Pobreza. </t>
  </si>
  <si>
    <t xml:space="preserve">Informes de los PROSI generados en el beneficio, el cual es elaborado por el ABF, así como el Informe de población beneficiaria del Programa de Protección y Promoción Social
(Informe Anual, período acumulado del 01 de enero al 31 de diciembre de 2022) elaborado por Sistemas de Información Social </t>
  </si>
  <si>
    <t xml:space="preserve">Durante el año en curso, se han realizado procesos de generación masiva de resoluciones (PROSI - Enero, agosto y diciembre), para brindar continuidad y además se incorporaron Hogares que estaban en Lista de Espera durante el segundo sementre para el otorgamiento del subsidio Atención a familias, priorizando poblaciones en situación de pobreza Extrema y Pobreza. </t>
  </si>
  <si>
    <t>Incorporación de modificaciones y presupuestos extraordinarios que incidieron en la atención de las listas de espera del beneficio.</t>
  </si>
  <si>
    <t xml:space="preserve">Informe de población beneficiaria del Programa de Protección y Promoción Social
( 01 de enero al 31 de diciembre de 2022) elaborado por Sistemas de Información Social </t>
  </si>
  <si>
    <t>La cantidad de personas menores de edad se incorpora considerando los recursos presupuestarios ordinarios actuales y a la demanda existente, además, existe mayor continuidad de las PME que reciben el beneficio.
- Una gestión más proactiva en la asignación del beneficio a población en lista de espera, por parte de los equipos de trabajo de las ARDS.</t>
  </si>
  <si>
    <t xml:space="preserve">La cantidad de personas menores de edad se incorpora considerando los recursos presupuestarios ordinarios actuales y a la demanda existente, además, existe mayor continuidad de las PME que reciben el beneficio.
- Una gestión más proactiva en cuanto a la asignación de los recursos en nuevas solicitudes. </t>
  </si>
  <si>
    <t xml:space="preserve">Informes de resultados de los PROSI del programa.
</t>
  </si>
  <si>
    <t>Alcance de la meta establecida
Además de los procesos masivos para la continuidad en el otorgamiento del beneficio, se realiza mediante, valoración profesional la identificación de población que de acuerdo con línea de pobreza, corresponde a población por beneficiar. 
Inversión social para prevenir la exclusión educativa de personas que se encuentran incorporadas en alguna de las modalidades avaladas por el MEP.</t>
  </si>
  <si>
    <t>N/A</t>
  </si>
  <si>
    <t>Durante el año 2022 se realizaron  varios procesos de generación masiva (PROSI) que promovieron la continuidad del otorgamiento de la Transferencia Monetaria Condicionada.
También, cabe destacar que gracias a la articulación con las personas de los centros educativos, se logró identificar y ubicar a personas estudiantes para el otorgamiento del beneficio.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</si>
</sst>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3">
    <font>
      <sz val="9"/>
      <color rgb="FF7F7F7F"/>
      <name val="Century Gothic"/>
      <scheme val="minor"/>
    </font>
    <font>
      <sz val="9"/>
      <color rgb="FF382B40"/>
      <name val="Century Gothic"/>
    </font>
    <font>
      <sz val="9"/>
      <color theme="1"/>
      <name val="&quot;Century Gothic&quot;"/>
    </font>
    <font>
      <sz val="9"/>
      <color theme="0"/>
      <name val="Century Gothic"/>
    </font>
    <font>
      <sz val="9"/>
      <color theme="0"/>
      <name val="Arial"/>
    </font>
    <font>
      <sz val="10"/>
      <color theme="1"/>
      <name val="Century Gothic"/>
    </font>
    <font>
      <sz val="9"/>
      <color rgb="FFFF0000"/>
      <name val="Century Gothic"/>
    </font>
    <font>
      <sz val="9"/>
      <color theme="1"/>
      <name val="Century Gothic"/>
    </font>
    <font>
      <sz val="9"/>
      <color rgb="FFFFFFFF"/>
      <name val="&quot;Century Gothic&quot;"/>
    </font>
    <font>
      <sz val="27"/>
      <color rgb="FFBFBFBF"/>
      <name val="Century Gothic"/>
    </font>
    <font>
      <sz val="28"/>
      <color rgb="FFBFBFBF"/>
      <name val="Century Gothic"/>
    </font>
    <font>
      <sz val="28"/>
      <color rgb="FFFF0000"/>
      <name val="Century Gothic"/>
    </font>
    <font>
      <sz val="28"/>
      <color rgb="FF382B40"/>
      <name val="Century Gothic"/>
    </font>
    <font>
      <sz val="28"/>
      <color theme="1"/>
      <name val="Century Gothic"/>
    </font>
    <font>
      <b/>
      <sz val="14"/>
      <color theme="1"/>
      <name val="Century Gothic"/>
    </font>
    <font>
      <b/>
      <sz val="14"/>
      <color theme="0"/>
      <name val="Century Gothic"/>
    </font>
    <font>
      <b/>
      <sz val="9"/>
      <color theme="0"/>
      <name val="Century Gothic"/>
    </font>
    <font>
      <b/>
      <sz val="10"/>
      <color rgb="FF7F7F7F"/>
      <name val="Century Gothic"/>
    </font>
    <font>
      <sz val="9"/>
      <color rgb="FF008000"/>
      <name val="Century Gothic"/>
    </font>
    <font>
      <sz val="9"/>
      <color rgb="FF7F7F7F"/>
      <name val="&quot;Century Gothic&quot;"/>
    </font>
    <font>
      <b/>
      <sz val="11"/>
      <color rgb="FF333333"/>
      <name val="&quot;Arial Narrow&quot;"/>
    </font>
    <font>
      <sz val="18"/>
      <color rgb="FF00B050"/>
      <name val="&quot;Century Gothic&quot;"/>
    </font>
    <font>
      <sz val="18"/>
      <color rgb="FFFFC000"/>
      <name val="&quot;Century Gothic&quot;"/>
    </font>
    <font>
      <sz val="18"/>
      <color rgb="FFFF0000"/>
      <name val="&quot;Century Gothic&quot;"/>
    </font>
    <font>
      <b/>
      <sz val="11"/>
      <color rgb="FFFFFFFF"/>
      <name val="&quot;Century Gothic&quot;"/>
    </font>
    <font>
      <sz val="9"/>
      <name val="Century Gothic"/>
    </font>
    <font>
      <b/>
      <sz val="9"/>
      <color rgb="FFFFFFFF"/>
      <name val="&quot;Century Gothic&quot;"/>
    </font>
    <font>
      <sz val="9"/>
      <color rgb="FF000000"/>
      <name val="&quot;Century Gothic&quot;"/>
    </font>
    <font>
      <sz val="9"/>
      <color rgb="FF7F7F7F"/>
      <name val="Century Gothic"/>
      <scheme val="minor"/>
    </font>
    <font>
      <sz val="9"/>
      <color theme="1"/>
      <name val="Century Gothic"/>
      <family val="2"/>
    </font>
    <font>
      <sz val="9"/>
      <color rgb="FF7F7F7F"/>
      <name val="Century Gothic"/>
      <family val="2"/>
    </font>
    <font>
      <sz val="9"/>
      <color theme="1"/>
      <name val="Century Gothic"/>
      <family val="2"/>
      <scheme val="major"/>
    </font>
    <font>
      <sz val="9"/>
      <color theme="8" tint="-0.249977111117893"/>
      <name val="Century Gothic"/>
      <family val="2"/>
      <scheme val="minor"/>
    </font>
  </fonts>
  <fills count="11">
    <fill>
      <patternFill patternType="none"/>
    </fill>
    <fill>
      <patternFill patternType="gray125"/>
    </fill>
    <fill>
      <patternFill patternType="solid">
        <fgColor rgb="FF00B0F0"/>
        <bgColor rgb="FF00B0F0"/>
      </patternFill>
    </fill>
    <fill>
      <patternFill patternType="solid">
        <fgColor rgb="FF002060"/>
        <bgColor rgb="FF002060"/>
      </patternFill>
    </fill>
    <fill>
      <patternFill patternType="solid">
        <fgColor rgb="FF00B050"/>
        <bgColor rgb="FF00B050"/>
      </patternFill>
    </fill>
    <fill>
      <patternFill patternType="solid">
        <fgColor rgb="FFFFC000"/>
        <bgColor rgb="FFFFC000"/>
      </patternFill>
    </fill>
    <fill>
      <patternFill patternType="solid">
        <fgColor rgb="FFFF0000"/>
        <bgColor rgb="FFFF0000"/>
      </patternFill>
    </fill>
    <fill>
      <patternFill patternType="solid">
        <fgColor rgb="FFD9D9D9"/>
        <bgColor rgb="FFD9D9D9"/>
      </patternFill>
    </fill>
    <fill>
      <patternFill patternType="solid">
        <fgColor theme="2" tint="-0.14999847407452621"/>
        <bgColor theme="5" tint="0.59999389629810485"/>
      </patternFill>
    </fill>
    <fill>
      <patternFill patternType="solid">
        <fgColor theme="2" tint="-0.14999847407452621"/>
        <bgColor rgb="FFD9D9D9"/>
      </patternFill>
    </fill>
    <fill>
      <patternFill patternType="solid">
        <fgColor theme="2" tint="-0.14999847407452621"/>
        <bgColor indexed="64"/>
      </patternFill>
    </fill>
  </fills>
  <borders count="12">
    <border>
      <left/>
      <right/>
      <top/>
      <bottom/>
      <diagonal/>
    </border>
    <border>
      <left/>
      <right/>
      <top/>
      <bottom style="double">
        <color rgb="FFD8D8D8"/>
      </bottom>
      <diagonal/>
    </border>
    <border>
      <left/>
      <right/>
      <top/>
      <bottom/>
      <diagonal/>
    </border>
    <border>
      <left/>
      <right/>
      <top/>
      <bottom style="thin">
        <color rgb="FFD8D8D8"/>
      </bottom>
      <diagonal/>
    </border>
    <border>
      <left style="thin">
        <color rgb="FFFFFFFF"/>
      </left>
      <right/>
      <top style="thin">
        <color rgb="FFFFFFFF"/>
      </top>
      <bottom/>
      <diagonal/>
    </border>
    <border>
      <left/>
      <right style="thin">
        <color rgb="FFFFFFFF"/>
      </right>
      <top style="thin">
        <color rgb="FFFFFFFF"/>
      </top>
      <bottom/>
      <diagonal/>
    </border>
    <border>
      <left style="thin">
        <color rgb="FFFFFFFF"/>
      </left>
      <right style="thin">
        <color rgb="FFFFFFFF"/>
      </right>
      <top style="thin">
        <color rgb="FFFFFFFF"/>
      </top>
      <bottom style="thin">
        <color rgb="FFFFFFFF"/>
      </bottom>
      <diagonal/>
    </border>
    <border>
      <left/>
      <right style="thin">
        <color rgb="FFFFFFFF"/>
      </right>
      <top/>
      <bottom style="thin">
        <color rgb="FFFFFFFF"/>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rgb="FFD8D8D8"/>
      </left>
      <right style="thin">
        <color rgb="FFD8D8D8"/>
      </right>
      <top style="thin">
        <color rgb="FFD8D8D8"/>
      </top>
      <bottom/>
      <diagonal/>
    </border>
    <border>
      <left style="thin">
        <color theme="0"/>
      </left>
      <right style="thin">
        <color theme="0"/>
      </right>
      <top/>
      <bottom style="thin">
        <color theme="0"/>
      </bottom>
      <diagonal/>
    </border>
  </borders>
  <cellStyleXfs count="5">
    <xf numFmtId="0" fontId="0" fillId="0" borderId="0"/>
    <xf numFmtId="43" fontId="28" fillId="0" borderId="0" applyFont="0" applyFill="0" applyBorder="0" applyAlignment="0" applyProtection="0"/>
    <xf numFmtId="9" fontId="28" fillId="0" borderId="0" applyFont="0" applyFill="0" applyBorder="0" applyAlignment="0" applyProtection="0"/>
    <xf numFmtId="0" fontId="30" fillId="0" borderId="2"/>
    <xf numFmtId="0" fontId="30" fillId="0" borderId="2"/>
  </cellStyleXfs>
  <cellXfs count="58">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1" xfId="0" applyFont="1" applyBorder="1" applyAlignment="1">
      <alignment vertical="center"/>
    </xf>
    <xf numFmtId="0" fontId="10" fillId="0" borderId="1"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0" fontId="13" fillId="0" borderId="1" xfId="0" applyFont="1" applyBorder="1" applyAlignment="1">
      <alignment vertical="center"/>
    </xf>
    <xf numFmtId="0" fontId="14" fillId="0" borderId="0" xfId="0" applyFont="1" applyAlignment="1">
      <alignment horizontal="right" vertical="center"/>
    </xf>
    <xf numFmtId="0" fontId="15" fillId="2" borderId="2" xfId="0" applyFont="1" applyFill="1" applyBorder="1" applyAlignment="1">
      <alignment horizontal="center" vertical="center"/>
    </xf>
    <xf numFmtId="0" fontId="2" fillId="0" borderId="3" xfId="0" applyFont="1" applyBorder="1" applyAlignment="1">
      <alignment vertical="center"/>
    </xf>
    <xf numFmtId="0" fontId="19" fillId="0" borderId="0" xfId="0" applyFont="1" applyAlignment="1">
      <alignment vertical="center" wrapText="1"/>
    </xf>
    <xf numFmtId="0" fontId="20" fillId="0" borderId="0" xfId="0" applyFont="1" applyAlignment="1">
      <alignment vertical="center"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0" fontId="24" fillId="5" borderId="5"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16" fillId="2" borderId="10" xfId="0" applyFont="1" applyFill="1" applyBorder="1" applyAlignment="1">
      <alignment vertical="center"/>
    </xf>
    <xf numFmtId="0" fontId="16" fillId="2" borderId="10"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7" fillId="0" borderId="9" xfId="0" applyFont="1" applyBorder="1" applyAlignment="1">
      <alignment vertical="center"/>
    </xf>
    <xf numFmtId="9" fontId="7" fillId="0" borderId="9" xfId="0" applyNumberFormat="1" applyFont="1" applyBorder="1" applyAlignment="1">
      <alignment horizontal="center" vertical="center"/>
    </xf>
    <xf numFmtId="9" fontId="7" fillId="0" borderId="9" xfId="0" applyNumberFormat="1" applyFont="1" applyBorder="1" applyAlignment="1">
      <alignment horizontal="left" vertical="center" wrapText="1"/>
    </xf>
    <xf numFmtId="3" fontId="7" fillId="0" borderId="9" xfId="0" applyNumberFormat="1" applyFont="1" applyBorder="1" applyAlignment="1">
      <alignment horizontal="center" vertical="center" wrapText="1"/>
    </xf>
    <xf numFmtId="0" fontId="0" fillId="0" borderId="9" xfId="0" applyBorder="1" applyAlignment="1">
      <alignment vertical="center"/>
    </xf>
    <xf numFmtId="9" fontId="29" fillId="0" borderId="9" xfId="2" applyFont="1" applyFill="1" applyBorder="1" applyAlignment="1">
      <alignment horizontal="center" vertical="center" wrapText="1"/>
    </xf>
    <xf numFmtId="0" fontId="29" fillId="0" borderId="9" xfId="4" applyFont="1" applyBorder="1" applyAlignment="1">
      <alignment vertical="center" wrapText="1"/>
    </xf>
    <xf numFmtId="1" fontId="29" fillId="0" borderId="9" xfId="2" applyNumberFormat="1" applyFont="1" applyFill="1" applyBorder="1" applyAlignment="1">
      <alignment horizontal="center" vertical="center" wrapText="1"/>
    </xf>
    <xf numFmtId="3" fontId="29" fillId="0" borderId="9" xfId="0" applyNumberFormat="1" applyFont="1" applyBorder="1" applyAlignment="1">
      <alignment horizontal="center" vertical="center" wrapText="1"/>
    </xf>
    <xf numFmtId="4" fontId="29" fillId="0" borderId="9" xfId="0" applyNumberFormat="1" applyFont="1" applyBorder="1" applyAlignment="1">
      <alignment horizontal="center" vertical="center" wrapText="1"/>
    </xf>
    <xf numFmtId="9" fontId="18" fillId="0" borderId="9" xfId="0" applyNumberFormat="1" applyFont="1" applyBorder="1" applyAlignment="1">
      <alignment horizontal="left" vertical="center" wrapText="1"/>
    </xf>
    <xf numFmtId="0" fontId="18" fillId="0" borderId="9" xfId="0" applyFont="1" applyBorder="1" applyAlignment="1">
      <alignment horizontal="left" vertical="center" wrapText="1"/>
    </xf>
    <xf numFmtId="0" fontId="29" fillId="0" borderId="8" xfId="3" applyFont="1" applyBorder="1" applyAlignment="1">
      <alignment horizontal="center" vertical="center" wrapText="1"/>
    </xf>
    <xf numFmtId="3" fontId="29" fillId="0" borderId="8" xfId="3" applyNumberFormat="1" applyFont="1" applyBorder="1" applyAlignment="1">
      <alignment horizontal="center" vertical="center" wrapText="1"/>
    </xf>
    <xf numFmtId="0" fontId="27" fillId="0" borderId="7" xfId="0" applyFont="1" applyBorder="1" applyAlignment="1">
      <alignment horizontal="left" vertical="center" wrapText="1"/>
    </xf>
    <xf numFmtId="1" fontId="29" fillId="0" borderId="9" xfId="1" applyNumberFormat="1" applyFont="1" applyFill="1" applyBorder="1" applyAlignment="1">
      <alignment horizontal="center" vertical="center" wrapText="1"/>
    </xf>
    <xf numFmtId="0" fontId="29" fillId="10" borderId="9" xfId="4" applyFont="1" applyFill="1" applyBorder="1" applyAlignment="1">
      <alignment vertical="center" wrapText="1"/>
    </xf>
    <xf numFmtId="0" fontId="26" fillId="3" borderId="5"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9" fillId="0" borderId="11" xfId="3" applyFont="1" applyBorder="1" applyAlignment="1">
      <alignment horizontal="center" vertical="center" wrapText="1"/>
    </xf>
    <xf numFmtId="3" fontId="29" fillId="0" borderId="11" xfId="3" applyNumberFormat="1" applyFont="1" applyBorder="1" applyAlignment="1">
      <alignment horizontal="center" vertical="center" wrapText="1"/>
    </xf>
    <xf numFmtId="0" fontId="31" fillId="8" borderId="9" xfId="0" applyFont="1" applyFill="1" applyBorder="1" applyAlignment="1">
      <alignment horizontal="justify" vertical="center" wrapText="1"/>
    </xf>
    <xf numFmtId="0" fontId="27" fillId="9" borderId="9" xfId="0" applyFont="1" applyFill="1" applyBorder="1" applyAlignment="1">
      <alignment horizontal="left" vertical="center" wrapText="1"/>
    </xf>
    <xf numFmtId="0" fontId="27" fillId="7" borderId="9" xfId="0" applyFont="1" applyFill="1" applyBorder="1" applyAlignment="1">
      <alignment horizontal="left" vertical="center" wrapText="1"/>
    </xf>
    <xf numFmtId="0" fontId="32" fillId="0" borderId="9" xfId="0" applyFont="1" applyBorder="1" applyAlignment="1">
      <alignment vertical="center" wrapText="1"/>
    </xf>
    <xf numFmtId="0" fontId="32" fillId="0" borderId="9" xfId="0" applyFont="1" applyBorder="1" applyAlignment="1">
      <alignment vertical="center"/>
    </xf>
    <xf numFmtId="0" fontId="32" fillId="0" borderId="0" xfId="0" applyFont="1" applyAlignment="1">
      <alignment vertical="center"/>
    </xf>
    <xf numFmtId="0" fontId="21" fillId="0" borderId="0" xfId="0" applyFont="1" applyAlignment="1">
      <alignment horizontal="center" vertical="center" wrapText="1"/>
    </xf>
    <xf numFmtId="0" fontId="0" fillId="0" borderId="0" xfId="0" applyAlignment="1">
      <alignment vertical="center"/>
    </xf>
    <xf numFmtId="0" fontId="24" fillId="4" borderId="4" xfId="0" applyFont="1" applyFill="1" applyBorder="1" applyAlignment="1">
      <alignment horizontal="center" vertical="center" wrapText="1"/>
    </xf>
    <xf numFmtId="0" fontId="25" fillId="0" borderId="5" xfId="0" applyFont="1" applyBorder="1" applyAlignment="1">
      <alignment vertical="center"/>
    </xf>
  </cellXfs>
  <cellStyles count="5">
    <cellStyle name="Millares" xfId="1" builtinId="3"/>
    <cellStyle name="Normal" xfId="0" builtinId="0"/>
    <cellStyle name="Normal 2" xfId="3" xr:uid="{00000000-0005-0000-0000-000002000000}"/>
    <cellStyle name="Normal 7" xfId="4" xr:uid="{00000000-0005-0000-0000-000003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EB6D4A"/>
      </a:accent1>
      <a:accent2>
        <a:srgbClr val="54A6AD"/>
      </a:accent2>
      <a:accent3>
        <a:srgbClr val="EBB54A"/>
      </a:accent3>
      <a:accent4>
        <a:srgbClr val="F2913B"/>
      </a:accent4>
      <a:accent5>
        <a:srgbClr val="93C77E"/>
      </a:accent5>
      <a:accent6>
        <a:srgbClr val="A1788F"/>
      </a:accent6>
      <a:hlink>
        <a:srgbClr val="54A6AD"/>
      </a:hlink>
      <a:folHlink>
        <a:srgbClr val="54A6AD"/>
      </a:folHlink>
    </a:clrScheme>
    <a:fontScheme name="Sheets">
      <a:majorFont>
        <a:latin typeface="Century Gothic"/>
        <a:ea typeface="Century Gothic"/>
        <a:cs typeface="Century Gothic"/>
      </a:majorFont>
      <a:minorFont>
        <a:latin typeface="Century Gothic"/>
        <a:ea typeface="Century Gothic"/>
        <a:cs typeface="Century 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1:P33"/>
  <sheetViews>
    <sheetView showGridLines="0" tabSelected="1" workbookViewId="0">
      <pane ySplit="1" topLeftCell="A9" activePane="bottomLeft" state="frozen"/>
      <selection pane="bottomLeft" activeCell="N31" sqref="N31"/>
    </sheetView>
  </sheetViews>
  <sheetFormatPr baseColWidth="10" defaultColWidth="14.42578125" defaultRowHeight="14.25"/>
  <cols>
    <col min="1" max="2" width="3.5703125" customWidth="1"/>
    <col min="3" max="3" width="35" customWidth="1"/>
    <col min="4" max="6" width="18.85546875" customWidth="1"/>
    <col min="7" max="7" width="21.7109375" customWidth="1"/>
    <col min="8" max="10" width="18.85546875" customWidth="1"/>
    <col min="11" max="11" width="20.42578125" customWidth="1"/>
    <col min="12" max="12" width="36.28515625" customWidth="1"/>
    <col min="13" max="15" width="9.140625" customWidth="1"/>
    <col min="16" max="16" width="10" customWidth="1"/>
  </cols>
  <sheetData>
    <row r="1" spans="2:16" ht="27">
      <c r="B1" s="24" t="s">
        <v>10</v>
      </c>
      <c r="C1" s="25" t="s">
        <v>11</v>
      </c>
      <c r="D1" s="25" t="s">
        <v>12</v>
      </c>
      <c r="E1" s="25" t="s">
        <v>13</v>
      </c>
      <c r="F1" s="25" t="s">
        <v>14</v>
      </c>
      <c r="G1" s="25" t="s">
        <v>15</v>
      </c>
      <c r="H1" s="26" t="s">
        <v>16</v>
      </c>
      <c r="I1" s="26" t="s">
        <v>17</v>
      </c>
      <c r="J1" s="26" t="s">
        <v>18</v>
      </c>
      <c r="K1" s="26" t="s">
        <v>19</v>
      </c>
      <c r="L1" s="26" t="s">
        <v>20</v>
      </c>
    </row>
    <row r="2" spans="2:16">
      <c r="I2" s="1"/>
      <c r="J2" s="1"/>
      <c r="K2" s="1"/>
      <c r="L2" s="2"/>
      <c r="M2" s="3"/>
      <c r="N2" s="4"/>
      <c r="O2" s="3"/>
      <c r="P2" s="3"/>
    </row>
    <row r="3" spans="2:16">
      <c r="C3" s="5" t="s">
        <v>0</v>
      </c>
      <c r="G3" s="6"/>
      <c r="H3" s="6"/>
      <c r="I3" s="1"/>
      <c r="J3" s="7"/>
      <c r="K3" s="7"/>
      <c r="L3" s="8" t="s">
        <v>1</v>
      </c>
      <c r="M3" s="3"/>
      <c r="N3" s="4" t="s">
        <v>2</v>
      </c>
      <c r="O3" s="3"/>
      <c r="P3" s="7"/>
    </row>
    <row r="4" spans="2:16" ht="34.5">
      <c r="C4" s="9" t="s">
        <v>3</v>
      </c>
      <c r="D4" s="10"/>
      <c r="E4" s="10"/>
      <c r="F4" s="10"/>
      <c r="G4" s="11"/>
      <c r="H4" s="11"/>
      <c r="I4" s="12"/>
      <c r="J4" s="13"/>
      <c r="K4" s="13"/>
      <c r="L4" s="8" t="s">
        <v>4</v>
      </c>
      <c r="M4" s="3"/>
      <c r="N4" s="4" t="s">
        <v>5</v>
      </c>
      <c r="O4" s="3"/>
      <c r="P4" s="7"/>
    </row>
    <row r="5" spans="2:16">
      <c r="G5" s="6"/>
      <c r="H5" s="6"/>
      <c r="I5" s="1"/>
      <c r="J5" s="7"/>
      <c r="K5" s="7"/>
      <c r="L5" s="8" t="s">
        <v>6</v>
      </c>
      <c r="M5" s="3"/>
      <c r="N5" s="4" t="s">
        <v>7</v>
      </c>
      <c r="O5" s="3"/>
      <c r="P5" s="7"/>
    </row>
    <row r="6" spans="2:16" ht="18">
      <c r="C6" s="14" t="s">
        <v>8</v>
      </c>
      <c r="D6" s="15" t="s">
        <v>9</v>
      </c>
      <c r="J6" s="7"/>
      <c r="K6" s="7"/>
      <c r="L6" s="2"/>
      <c r="M6" s="3"/>
      <c r="N6" s="3"/>
      <c r="O6" s="3"/>
      <c r="P6" s="7"/>
    </row>
    <row r="7" spans="2:16">
      <c r="J7" s="7"/>
      <c r="K7" s="7"/>
      <c r="L7" s="16"/>
      <c r="M7" s="7"/>
      <c r="N7" s="7"/>
      <c r="O7" s="7"/>
      <c r="P7" s="7"/>
    </row>
    <row r="8" spans="2:16" ht="27">
      <c r="B8" s="24" t="s">
        <v>10</v>
      </c>
      <c r="C8" s="25" t="s">
        <v>11</v>
      </c>
      <c r="D8" s="25" t="s">
        <v>12</v>
      </c>
      <c r="E8" s="25" t="s">
        <v>13</v>
      </c>
      <c r="F8" s="25" t="s">
        <v>14</v>
      </c>
      <c r="G8" s="25" t="s">
        <v>15</v>
      </c>
      <c r="H8" s="26" t="s">
        <v>16</v>
      </c>
      <c r="I8" s="26" t="s">
        <v>17</v>
      </c>
      <c r="J8" s="26" t="s">
        <v>18</v>
      </c>
      <c r="K8" s="26" t="s">
        <v>19</v>
      </c>
      <c r="L8" s="26" t="s">
        <v>20</v>
      </c>
    </row>
    <row r="9" spans="2:16" ht="142.5">
      <c r="B9" s="27">
        <v>1</v>
      </c>
      <c r="C9" s="33" t="s">
        <v>32</v>
      </c>
      <c r="D9" s="34">
        <v>50000</v>
      </c>
      <c r="E9" s="35">
        <v>121812</v>
      </c>
      <c r="F9" s="28">
        <f>+'Informe Anual'!$E9/'Informe Anual'!$D9</f>
        <v>2.4362400000000002</v>
      </c>
      <c r="G9" s="29" t="s">
        <v>1</v>
      </c>
      <c r="H9" s="36">
        <v>30847</v>
      </c>
      <c r="I9" s="30">
        <v>49919</v>
      </c>
      <c r="J9" s="28">
        <f>+'Informe Anual'!$I9/'Informe Anual'!$H9</f>
        <v>1.6182773041138523</v>
      </c>
      <c r="K9" s="37" t="s">
        <v>2</v>
      </c>
      <c r="L9" s="38" t="s">
        <v>71</v>
      </c>
    </row>
    <row r="10" spans="2:16" ht="142.5">
      <c r="B10" s="27">
        <v>2</v>
      </c>
      <c r="C10" s="33" t="s">
        <v>33</v>
      </c>
      <c r="D10" s="34">
        <v>17159</v>
      </c>
      <c r="E10" s="35">
        <v>45280</v>
      </c>
      <c r="F10" s="28">
        <f>+'Informe Anual'!$E10/'Informe Anual'!$D10</f>
        <v>2.6388484177399616</v>
      </c>
      <c r="G10" s="29" t="s">
        <v>1</v>
      </c>
      <c r="H10" s="36">
        <v>10488</v>
      </c>
      <c r="I10" s="30">
        <v>18702.740000000002</v>
      </c>
      <c r="J10" s="28">
        <f>+'Informe Anual'!$I10/'Informe Anual'!$H10</f>
        <v>1.7832513348588865</v>
      </c>
      <c r="K10" s="37" t="s">
        <v>2</v>
      </c>
      <c r="L10" s="38" t="s">
        <v>71</v>
      </c>
    </row>
    <row r="11" spans="2:16" ht="142.5">
      <c r="B11" s="27">
        <v>3</v>
      </c>
      <c r="C11" s="33" t="s">
        <v>34</v>
      </c>
      <c r="D11" s="34">
        <v>6153</v>
      </c>
      <c r="E11" s="35">
        <v>15404</v>
      </c>
      <c r="F11" s="28">
        <f>+'Informe Anual'!$E11/'Informe Anual'!$D11</f>
        <v>2.5034942304566878</v>
      </c>
      <c r="G11" s="29" t="s">
        <v>1</v>
      </c>
      <c r="H11" s="36">
        <v>3702</v>
      </c>
      <c r="I11" s="30">
        <v>5856.9</v>
      </c>
      <c r="J11" s="28">
        <f>+'Informe Anual'!$I11/'Informe Anual'!$H11</f>
        <v>1.5820907617504052</v>
      </c>
      <c r="K11" s="37" t="s">
        <v>2</v>
      </c>
      <c r="L11" s="38" t="s">
        <v>71</v>
      </c>
    </row>
    <row r="12" spans="2:16" ht="142.5">
      <c r="B12" s="27">
        <v>4</v>
      </c>
      <c r="C12" s="33" t="s">
        <v>35</v>
      </c>
      <c r="D12" s="34">
        <v>7428</v>
      </c>
      <c r="E12" s="35">
        <v>16602</v>
      </c>
      <c r="F12" s="28">
        <f>+'Informe Anual'!$E12/'Informe Anual'!$D12</f>
        <v>2.2350565428109856</v>
      </c>
      <c r="G12" s="29" t="s">
        <v>1</v>
      </c>
      <c r="H12" s="36">
        <v>4627</v>
      </c>
      <c r="I12" s="30">
        <v>7353.77</v>
      </c>
      <c r="J12" s="28">
        <f>+'Informe Anual'!$I12/'Informe Anual'!$H12</f>
        <v>1.5893170520855846</v>
      </c>
      <c r="K12" s="37" t="s">
        <v>2</v>
      </c>
      <c r="L12" s="38" t="s">
        <v>71</v>
      </c>
    </row>
    <row r="13" spans="2:16" ht="142.5">
      <c r="B13" s="27">
        <v>5</v>
      </c>
      <c r="C13" s="33" t="s">
        <v>36</v>
      </c>
      <c r="D13" s="34">
        <v>5609</v>
      </c>
      <c r="E13" s="35">
        <v>15314</v>
      </c>
      <c r="F13" s="28">
        <f>+'Informe Anual'!$E13/'Informe Anual'!$D13</f>
        <v>2.7302549474059545</v>
      </c>
      <c r="G13" s="29" t="s">
        <v>1</v>
      </c>
      <c r="H13" s="36">
        <v>3393</v>
      </c>
      <c r="I13" s="30">
        <v>6567.51</v>
      </c>
      <c r="J13" s="28">
        <f>+'Informe Anual'!$I13/'Informe Anual'!$H13</f>
        <v>1.9356056587091071</v>
      </c>
      <c r="K13" s="37" t="s">
        <v>2</v>
      </c>
      <c r="L13" s="38" t="s">
        <v>71</v>
      </c>
    </row>
    <row r="14" spans="2:16" ht="142.5">
      <c r="B14" s="27">
        <v>6</v>
      </c>
      <c r="C14" s="33" t="s">
        <v>37</v>
      </c>
      <c r="D14" s="34">
        <v>5315</v>
      </c>
      <c r="E14" s="35">
        <v>14383</v>
      </c>
      <c r="F14" s="28">
        <f>+'Informe Anual'!$E14/'Informe Anual'!$D14</f>
        <v>2.7061147695202257</v>
      </c>
      <c r="G14" s="29" t="s">
        <v>1</v>
      </c>
      <c r="H14" s="36">
        <v>3393</v>
      </c>
      <c r="I14" s="30">
        <v>5847.14</v>
      </c>
      <c r="J14" s="28">
        <f>+'Informe Anual'!$I14/'Informe Anual'!$H14</f>
        <v>1.7232950191570882</v>
      </c>
      <c r="K14" s="37" t="s">
        <v>2</v>
      </c>
      <c r="L14" s="38" t="s">
        <v>71</v>
      </c>
    </row>
    <row r="15" spans="2:16" ht="142.5">
      <c r="B15" s="27">
        <v>7</v>
      </c>
      <c r="C15" s="33" t="s">
        <v>38</v>
      </c>
      <c r="D15" s="34">
        <v>8336</v>
      </c>
      <c r="E15" s="35">
        <v>14829</v>
      </c>
      <c r="F15" s="28">
        <f>+'Informe Anual'!$E15/'Informe Anual'!$D15</f>
        <v>1.7789107485604607</v>
      </c>
      <c r="G15" s="29" t="s">
        <v>1</v>
      </c>
      <c r="H15" s="36">
        <v>5244</v>
      </c>
      <c r="I15" s="30">
        <v>5621.85</v>
      </c>
      <c r="J15" s="28">
        <f>+'Informe Anual'!$I15/'Informe Anual'!$H15</f>
        <v>1.0720537757437072</v>
      </c>
      <c r="K15" s="37" t="s">
        <v>2</v>
      </c>
      <c r="L15" s="38" t="s">
        <v>71</v>
      </c>
    </row>
    <row r="16" spans="2:16" ht="85.5">
      <c r="B16" s="31"/>
      <c r="C16" s="33" t="s">
        <v>39</v>
      </c>
      <c r="D16" s="42">
        <v>18900</v>
      </c>
      <c r="E16" s="35">
        <v>17538</v>
      </c>
      <c r="F16" s="28">
        <f>+'Informe Anual'!$E16/'Informe Anual'!$D16</f>
        <v>0.92793650793650795</v>
      </c>
      <c r="G16" s="29" t="s">
        <v>1</v>
      </c>
      <c r="H16" s="36">
        <v>10776</v>
      </c>
      <c r="I16" s="36">
        <v>10477</v>
      </c>
      <c r="J16" s="28">
        <f>+'Informe Anual'!$I16/'Informe Anual'!$H16</f>
        <v>0.97225315515961397</v>
      </c>
      <c r="K16" s="37" t="s">
        <v>2</v>
      </c>
      <c r="L16" s="51" t="s">
        <v>56</v>
      </c>
    </row>
    <row r="17" spans="2:12" ht="85.5">
      <c r="B17" s="31"/>
      <c r="C17" s="33" t="s">
        <v>40</v>
      </c>
      <c r="D17" s="42">
        <v>4843</v>
      </c>
      <c r="E17" s="35">
        <v>6840</v>
      </c>
      <c r="F17" s="28">
        <f>+'Informe Anual'!$E17/'Informe Anual'!$D17</f>
        <v>1.4123477183563906</v>
      </c>
      <c r="G17" s="29" t="s">
        <v>1</v>
      </c>
      <c r="H17" s="36">
        <v>9383</v>
      </c>
      <c r="I17" s="36">
        <v>4512</v>
      </c>
      <c r="J17" s="28">
        <f>+'Informe Anual'!$I17/'Informe Anual'!$H17</f>
        <v>0.4808696578919322</v>
      </c>
      <c r="K17" s="37" t="s">
        <v>2</v>
      </c>
      <c r="L17" s="51" t="s">
        <v>57</v>
      </c>
    </row>
    <row r="18" spans="2:12" ht="85.5">
      <c r="B18" s="31"/>
      <c r="C18" s="33" t="s">
        <v>41</v>
      </c>
      <c r="D18" s="42">
        <v>3299</v>
      </c>
      <c r="E18" s="35">
        <v>3001</v>
      </c>
      <c r="F18" s="28">
        <f>+'Informe Anual'!$E18/'Informe Anual'!$D18</f>
        <v>0.90966959684752957</v>
      </c>
      <c r="G18" s="29" t="s">
        <v>1</v>
      </c>
      <c r="H18" s="36">
        <v>6135</v>
      </c>
      <c r="I18" s="36">
        <v>1476</v>
      </c>
      <c r="J18" s="28">
        <f>+'Informe Anual'!$I18/'Informe Anual'!$H18</f>
        <v>0.24058679706601466</v>
      </c>
      <c r="K18" s="37" t="s">
        <v>2</v>
      </c>
      <c r="L18" s="51" t="s">
        <v>58</v>
      </c>
    </row>
    <row r="19" spans="2:12" ht="85.5">
      <c r="B19" s="31"/>
      <c r="C19" s="33" t="s">
        <v>42</v>
      </c>
      <c r="D19" s="42">
        <v>2807</v>
      </c>
      <c r="E19" s="35">
        <v>2142</v>
      </c>
      <c r="F19" s="28">
        <f>+'Informe Anual'!$E19/'Informe Anual'!$D19</f>
        <v>0.76309226932668328</v>
      </c>
      <c r="G19" s="29" t="s">
        <v>4</v>
      </c>
      <c r="H19" s="36">
        <v>5414</v>
      </c>
      <c r="I19" s="36">
        <v>1066</v>
      </c>
      <c r="J19" s="28">
        <f>+'Informe Anual'!$I19/'Informe Anual'!$H19</f>
        <v>0.19689693387513854</v>
      </c>
      <c r="K19" s="37" t="s">
        <v>2</v>
      </c>
      <c r="L19" s="51" t="s">
        <v>59</v>
      </c>
    </row>
    <row r="20" spans="2:12" ht="85.5">
      <c r="B20" s="31"/>
      <c r="C20" s="33" t="s">
        <v>43</v>
      </c>
      <c r="D20" s="42">
        <v>3423</v>
      </c>
      <c r="E20" s="35">
        <v>2233</v>
      </c>
      <c r="F20" s="28">
        <f>+'Informe Anual'!$E20/'Informe Anual'!$D20</f>
        <v>0.65235173824130877</v>
      </c>
      <c r="G20" s="29" t="s">
        <v>6</v>
      </c>
      <c r="H20" s="36">
        <v>6496</v>
      </c>
      <c r="I20" s="36">
        <v>1195</v>
      </c>
      <c r="J20" s="28">
        <f>+'Informe Anual'!$I20/'Informe Anual'!$H20</f>
        <v>0.18395935960591134</v>
      </c>
      <c r="K20" s="37" t="s">
        <v>2</v>
      </c>
      <c r="L20" s="51" t="s">
        <v>60</v>
      </c>
    </row>
    <row r="21" spans="2:12" ht="85.5">
      <c r="B21" s="31"/>
      <c r="C21" s="33" t="s">
        <v>44</v>
      </c>
      <c r="D21" s="42">
        <v>2275</v>
      </c>
      <c r="E21" s="35">
        <v>1600</v>
      </c>
      <c r="F21" s="28">
        <f>+'Informe Anual'!$E21/'Informe Anual'!$D21</f>
        <v>0.70329670329670335</v>
      </c>
      <c r="G21" s="29" t="s">
        <v>4</v>
      </c>
      <c r="H21" s="36">
        <v>4331</v>
      </c>
      <c r="I21" s="36">
        <v>1085</v>
      </c>
      <c r="J21" s="28">
        <f>+'Informe Anual'!$I21/'Informe Anual'!$H21</f>
        <v>0.25051951050565691</v>
      </c>
      <c r="K21" s="37" t="s">
        <v>2</v>
      </c>
      <c r="L21" s="51" t="s">
        <v>61</v>
      </c>
    </row>
    <row r="22" spans="2:12" ht="85.5">
      <c r="B22" s="31"/>
      <c r="C22" s="33" t="s">
        <v>45</v>
      </c>
      <c r="D22" s="42">
        <v>2253</v>
      </c>
      <c r="E22" s="35">
        <v>1722</v>
      </c>
      <c r="F22" s="28">
        <f>+'Informe Anual'!$E22/'Informe Anual'!$D22</f>
        <v>0.76431424766977363</v>
      </c>
      <c r="G22" s="29" t="s">
        <v>4</v>
      </c>
      <c r="H22" s="36">
        <v>43331</v>
      </c>
      <c r="I22" s="36">
        <v>1442</v>
      </c>
      <c r="J22" s="28">
        <f>+'Informe Anual'!$I22/'Informe Anual'!$H22</f>
        <v>3.3278715007731184E-2</v>
      </c>
      <c r="K22" s="37" t="s">
        <v>2</v>
      </c>
      <c r="L22" s="51" t="s">
        <v>62</v>
      </c>
    </row>
    <row r="23" spans="2:12" ht="71.25">
      <c r="B23" s="31"/>
      <c r="C23" s="33" t="s">
        <v>46</v>
      </c>
      <c r="D23" s="32">
        <v>0.8</v>
      </c>
      <c r="E23" s="32">
        <v>0.73</v>
      </c>
      <c r="F23" s="28">
        <f>+'Informe Anual'!$E23/'Informe Anual'!$D23</f>
        <v>0.91249999999999998</v>
      </c>
      <c r="G23" s="29" t="s">
        <v>1</v>
      </c>
      <c r="H23" s="36" t="s">
        <v>55</v>
      </c>
      <c r="I23" s="36"/>
      <c r="J23" s="28" t="e">
        <f>+'Informe Anual'!$I23/'Informe Anual'!$H23</f>
        <v>#VALUE!</v>
      </c>
      <c r="K23" s="37" t="s">
        <v>2</v>
      </c>
      <c r="L23" s="52" t="s">
        <v>80</v>
      </c>
    </row>
    <row r="24" spans="2:12" ht="156.75">
      <c r="B24" s="31"/>
      <c r="C24" s="33" t="s">
        <v>47</v>
      </c>
      <c r="D24" s="34">
        <v>200000</v>
      </c>
      <c r="E24" s="35">
        <v>215283</v>
      </c>
      <c r="F24" s="28">
        <f>+'Informe Anual'!$E24/'Informe Anual'!$D24</f>
        <v>1.0764149999999999</v>
      </c>
      <c r="G24" s="29" t="s">
        <v>1</v>
      </c>
      <c r="H24" s="36">
        <v>43841</v>
      </c>
      <c r="I24" s="36">
        <v>48076</v>
      </c>
      <c r="J24" s="28">
        <f>+'Informe Anual'!$I24/'Informe Anual'!$H24</f>
        <v>1.0965990739262335</v>
      </c>
      <c r="K24" s="37" t="s">
        <v>2</v>
      </c>
      <c r="L24" s="51" t="s">
        <v>81</v>
      </c>
    </row>
    <row r="25" spans="2:12" ht="128.25">
      <c r="B25" s="31"/>
      <c r="C25" s="33" t="s">
        <v>48</v>
      </c>
      <c r="D25" s="34">
        <v>34244</v>
      </c>
      <c r="E25" s="35">
        <v>30843</v>
      </c>
      <c r="F25" s="28">
        <f>+'Informe Anual'!$E25/'Informe Anual'!$D25</f>
        <v>0.90068333138652024</v>
      </c>
      <c r="G25" s="29" t="s">
        <v>1</v>
      </c>
      <c r="H25" s="36">
        <v>25000</v>
      </c>
      <c r="I25" s="36">
        <v>33318.68</v>
      </c>
      <c r="J25" s="28">
        <f>+'Informe Anual'!$I25/'Informe Anual'!$H25</f>
        <v>1.3327472</v>
      </c>
      <c r="K25" s="37" t="s">
        <v>2</v>
      </c>
      <c r="L25" s="51" t="s">
        <v>77</v>
      </c>
    </row>
    <row r="26" spans="2:12" ht="128.25">
      <c r="B26" s="31"/>
      <c r="C26" s="33" t="s">
        <v>49</v>
      </c>
      <c r="D26" s="34">
        <v>2512</v>
      </c>
      <c r="E26" s="35">
        <v>2710</v>
      </c>
      <c r="F26" s="28">
        <f>+'Informe Anual'!$E26/'Informe Anual'!$D26</f>
        <v>1.0788216560509554</v>
      </c>
      <c r="G26" s="29" t="s">
        <v>1</v>
      </c>
      <c r="H26" s="36">
        <v>1666</v>
      </c>
      <c r="I26" s="36">
        <v>3271.67</v>
      </c>
      <c r="J26" s="28">
        <f>+'Informe Anual'!$I26/'Informe Anual'!$H26</f>
        <v>1.9637875150060025</v>
      </c>
      <c r="K26" s="37" t="s">
        <v>2</v>
      </c>
      <c r="L26" s="51" t="s">
        <v>77</v>
      </c>
    </row>
    <row r="27" spans="2:12" ht="128.25">
      <c r="B27" s="31"/>
      <c r="C27" s="33" t="s">
        <v>50</v>
      </c>
      <c r="D27" s="34">
        <v>1434</v>
      </c>
      <c r="E27" s="35">
        <v>1699</v>
      </c>
      <c r="F27" s="28">
        <f>+'Informe Anual'!$E27/'Informe Anual'!$D27</f>
        <v>1.1847977684797768</v>
      </c>
      <c r="G27" s="29" t="s">
        <v>1</v>
      </c>
      <c r="H27" s="36">
        <v>1296</v>
      </c>
      <c r="I27" s="36">
        <v>1632.69</v>
      </c>
      <c r="J27" s="28">
        <f>+'Informe Anual'!$I27/'Informe Anual'!$H27</f>
        <v>1.2597916666666666</v>
      </c>
      <c r="K27" s="37" t="s">
        <v>2</v>
      </c>
      <c r="L27" s="51" t="s">
        <v>77</v>
      </c>
    </row>
    <row r="28" spans="2:12" ht="128.25">
      <c r="B28" s="31"/>
      <c r="C28" s="33" t="s">
        <v>51</v>
      </c>
      <c r="D28" s="34">
        <v>2039</v>
      </c>
      <c r="E28" s="35">
        <v>2530</v>
      </c>
      <c r="F28" s="28">
        <f>+'Informe Anual'!$E28/'Informe Anual'!$D28</f>
        <v>1.2408043158410986</v>
      </c>
      <c r="G28" s="29" t="s">
        <v>1</v>
      </c>
      <c r="H28" s="36">
        <v>1660</v>
      </c>
      <c r="I28" s="36">
        <v>1926.73</v>
      </c>
      <c r="J28" s="28">
        <f>+'Informe Anual'!$I28/'Informe Anual'!$H28</f>
        <v>1.1606807228915663</v>
      </c>
      <c r="K28" s="37" t="s">
        <v>2</v>
      </c>
      <c r="L28" s="51" t="s">
        <v>77</v>
      </c>
    </row>
    <row r="29" spans="2:12" ht="128.25">
      <c r="B29" s="31"/>
      <c r="C29" s="33" t="s">
        <v>52</v>
      </c>
      <c r="D29" s="34">
        <v>2683</v>
      </c>
      <c r="E29" s="35">
        <v>2486</v>
      </c>
      <c r="F29" s="28">
        <f>+'Informe Anual'!$E29/'Informe Anual'!$D29</f>
        <v>0.92657472978009692</v>
      </c>
      <c r="G29" s="29" t="s">
        <v>1</v>
      </c>
      <c r="H29" s="36">
        <v>1822</v>
      </c>
      <c r="I29" s="36">
        <v>2524.31</v>
      </c>
      <c r="J29" s="28">
        <f>+'Informe Anual'!$I29/'Informe Anual'!$H29</f>
        <v>1.3854610318331504</v>
      </c>
      <c r="K29" s="37" t="s">
        <v>2</v>
      </c>
      <c r="L29" s="51" t="s">
        <v>77</v>
      </c>
    </row>
    <row r="30" spans="2:12" ht="128.25">
      <c r="B30" s="31"/>
      <c r="C30" s="33" t="s">
        <v>53</v>
      </c>
      <c r="D30" s="34">
        <v>21498</v>
      </c>
      <c r="E30" s="35">
        <v>17045</v>
      </c>
      <c r="F30" s="28">
        <f>+'Informe Anual'!$E30/'Informe Anual'!$D30</f>
        <v>0.79286445250720994</v>
      </c>
      <c r="G30" s="29" t="s">
        <v>4</v>
      </c>
      <c r="H30" s="36">
        <v>15214</v>
      </c>
      <c r="I30" s="36">
        <v>19353.68</v>
      </c>
      <c r="J30" s="28">
        <f>+'Informe Anual'!$I30/'Informe Anual'!$H30</f>
        <v>1.2720967529906666</v>
      </c>
      <c r="K30" s="37" t="s">
        <v>2</v>
      </c>
      <c r="L30" s="51" t="s">
        <v>77</v>
      </c>
    </row>
    <row r="31" spans="2:12" ht="128.25">
      <c r="B31" s="31"/>
      <c r="C31" s="33" t="s">
        <v>54</v>
      </c>
      <c r="D31" s="34">
        <v>4078</v>
      </c>
      <c r="E31" s="35">
        <v>4157</v>
      </c>
      <c r="F31" s="28">
        <f>+'Informe Anual'!$E31/'Informe Anual'!$D31</f>
        <v>1.0193722412947523</v>
      </c>
      <c r="G31" s="29" t="s">
        <v>1</v>
      </c>
      <c r="H31" s="36">
        <v>3342</v>
      </c>
      <c r="I31" s="36">
        <v>4509.92</v>
      </c>
      <c r="J31" s="28">
        <f>+'Informe Anual'!$I31/'Informe Anual'!$H31</f>
        <v>1.3494673847995213</v>
      </c>
      <c r="K31" s="37" t="s">
        <v>2</v>
      </c>
      <c r="L31" s="51" t="s">
        <v>77</v>
      </c>
    </row>
    <row r="32" spans="2:12">
      <c r="L32" s="53"/>
    </row>
    <row r="33" spans="12:12">
      <c r="L33" s="53"/>
    </row>
  </sheetData>
  <dataValidations count="2">
    <dataValidation type="list" allowBlank="1" showInputMessage="1" showErrorMessage="1" prompt="ESTADO DE LA META - INDICAR ESTADO DE LA META" sqref="G9:G31" xr:uid="{00000000-0002-0000-0000-000000000000}">
      <formula1>$L$3:$L$5</formula1>
    </dataValidation>
    <dataValidation type="list" allowBlank="1" showInputMessage="1" showErrorMessage="1" prompt=" - Indicar estado de la ejecución presupuestaria" sqref="K9:K31" xr:uid="{00000000-0002-0000-0000-000001000000}">
      <formula1>$N$3:$N$5</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outlinePr summaryBelow="0" summaryRight="0"/>
  </sheetPr>
  <dimension ref="A1:G30"/>
  <sheetViews>
    <sheetView showGridLines="0" workbookViewId="0">
      <selection activeCell="F19" sqref="F19"/>
    </sheetView>
  </sheetViews>
  <sheetFormatPr baseColWidth="10" defaultColWidth="14.42578125" defaultRowHeight="14.25"/>
  <cols>
    <col min="1" max="1" width="3.7109375" customWidth="1"/>
    <col min="2" max="7" width="30.85546875" customWidth="1"/>
  </cols>
  <sheetData>
    <row r="1" spans="1:7">
      <c r="A1" s="17"/>
      <c r="B1" s="17"/>
      <c r="C1" s="17"/>
      <c r="D1" s="17"/>
      <c r="E1" s="17"/>
      <c r="F1" s="17"/>
      <c r="G1" s="17"/>
    </row>
    <row r="2" spans="1:7" ht="46.5">
      <c r="A2" s="18"/>
      <c r="B2" s="18"/>
      <c r="C2" s="18"/>
      <c r="D2" s="54" t="s">
        <v>21</v>
      </c>
      <c r="E2" s="55"/>
      <c r="F2" s="19" t="s">
        <v>22</v>
      </c>
      <c r="G2" s="20" t="s">
        <v>23</v>
      </c>
    </row>
    <row r="3" spans="1:7" ht="45">
      <c r="A3" s="17"/>
      <c r="B3" s="17"/>
      <c r="C3" s="17"/>
      <c r="D3" s="56" t="s">
        <v>24</v>
      </c>
      <c r="E3" s="57"/>
      <c r="F3" s="21" t="s">
        <v>25</v>
      </c>
      <c r="G3" s="22" t="s">
        <v>26</v>
      </c>
    </row>
    <row r="4" spans="1:7" ht="60">
      <c r="A4" s="17"/>
      <c r="B4" s="23" t="s">
        <v>11</v>
      </c>
      <c r="C4" s="44" t="s">
        <v>27</v>
      </c>
      <c r="D4" s="45" t="s">
        <v>28</v>
      </c>
      <c r="E4" s="45" t="s">
        <v>29</v>
      </c>
      <c r="F4" s="21" t="s">
        <v>30</v>
      </c>
      <c r="G4" s="22" t="s">
        <v>31</v>
      </c>
    </row>
    <row r="5" spans="1:7" ht="171">
      <c r="A5" s="27">
        <v>1</v>
      </c>
      <c r="B5" s="33" t="s">
        <v>32</v>
      </c>
      <c r="C5" s="48" t="s">
        <v>72</v>
      </c>
      <c r="D5" s="48" t="s">
        <v>73</v>
      </c>
      <c r="E5" s="48" t="s">
        <v>74</v>
      </c>
      <c r="F5" s="49"/>
      <c r="G5" s="50"/>
    </row>
    <row r="6" spans="1:7" ht="171">
      <c r="A6" s="27">
        <v>2</v>
      </c>
      <c r="B6" s="33" t="s">
        <v>33</v>
      </c>
      <c r="C6" s="48" t="s">
        <v>72</v>
      </c>
      <c r="D6" s="48" t="s">
        <v>73</v>
      </c>
      <c r="E6" s="48" t="s">
        <v>74</v>
      </c>
      <c r="F6" s="49"/>
      <c r="G6" s="50"/>
    </row>
    <row r="7" spans="1:7" ht="171">
      <c r="A7" s="27">
        <v>3</v>
      </c>
      <c r="B7" s="33" t="s">
        <v>34</v>
      </c>
      <c r="C7" s="48" t="s">
        <v>72</v>
      </c>
      <c r="D7" s="48" t="s">
        <v>73</v>
      </c>
      <c r="E7" s="48" t="s">
        <v>74</v>
      </c>
      <c r="F7" s="49"/>
      <c r="G7" s="50"/>
    </row>
    <row r="8" spans="1:7" ht="171">
      <c r="A8" s="27">
        <v>4</v>
      </c>
      <c r="B8" s="33" t="s">
        <v>35</v>
      </c>
      <c r="C8" s="48" t="s">
        <v>72</v>
      </c>
      <c r="D8" s="48" t="s">
        <v>73</v>
      </c>
      <c r="E8" s="48" t="s">
        <v>74</v>
      </c>
      <c r="F8" s="49"/>
      <c r="G8" s="50"/>
    </row>
    <row r="9" spans="1:7" ht="171">
      <c r="A9" s="27">
        <v>5</v>
      </c>
      <c r="B9" s="33" t="s">
        <v>36</v>
      </c>
      <c r="C9" s="48" t="s">
        <v>72</v>
      </c>
      <c r="D9" s="48" t="s">
        <v>73</v>
      </c>
      <c r="E9" s="48" t="s">
        <v>74</v>
      </c>
      <c r="F9" s="49"/>
      <c r="G9" s="50"/>
    </row>
    <row r="10" spans="1:7" ht="171">
      <c r="A10" s="27">
        <v>6</v>
      </c>
      <c r="B10" s="33" t="s">
        <v>37</v>
      </c>
      <c r="C10" s="48" t="s">
        <v>72</v>
      </c>
      <c r="D10" s="48" t="s">
        <v>73</v>
      </c>
      <c r="E10" s="48" t="s">
        <v>74</v>
      </c>
      <c r="F10" s="49"/>
      <c r="G10" s="50"/>
    </row>
    <row r="11" spans="1:7" ht="171">
      <c r="A11" s="27">
        <v>7</v>
      </c>
      <c r="B11" s="33" t="s">
        <v>38</v>
      </c>
      <c r="C11" s="48" t="s">
        <v>72</v>
      </c>
      <c r="D11" s="48" t="s">
        <v>73</v>
      </c>
      <c r="E11" s="48" t="s">
        <v>74</v>
      </c>
      <c r="F11" s="49"/>
      <c r="G11" s="50"/>
    </row>
    <row r="12" spans="1:7" ht="128.25">
      <c r="A12" s="31"/>
      <c r="B12" s="33" t="s">
        <v>39</v>
      </c>
      <c r="C12" s="43" t="s">
        <v>63</v>
      </c>
      <c r="D12" s="43" t="s">
        <v>64</v>
      </c>
      <c r="E12" s="43"/>
      <c r="F12" s="43"/>
      <c r="G12" s="50"/>
    </row>
    <row r="13" spans="1:7" ht="185.25">
      <c r="A13" s="31"/>
      <c r="B13" s="33" t="s">
        <v>40</v>
      </c>
      <c r="C13" s="43" t="s">
        <v>63</v>
      </c>
      <c r="D13" s="43" t="s">
        <v>57</v>
      </c>
      <c r="E13" s="43" t="s">
        <v>65</v>
      </c>
      <c r="F13" s="43"/>
      <c r="G13" s="50"/>
    </row>
    <row r="14" spans="1:7" ht="128.25">
      <c r="A14" s="31"/>
      <c r="B14" s="33" t="s">
        <v>41</v>
      </c>
      <c r="C14" s="43" t="s">
        <v>63</v>
      </c>
      <c r="D14" s="43" t="s">
        <v>66</v>
      </c>
      <c r="E14" s="43"/>
      <c r="F14" s="43"/>
      <c r="G14" s="50"/>
    </row>
    <row r="15" spans="1:7" ht="128.25">
      <c r="A15" s="31"/>
      <c r="B15" s="33" t="s">
        <v>42</v>
      </c>
      <c r="C15" s="43"/>
      <c r="D15" s="43"/>
      <c r="E15" s="43"/>
      <c r="F15" s="43" t="s">
        <v>67</v>
      </c>
      <c r="G15" s="50"/>
    </row>
    <row r="16" spans="1:7" ht="128.25">
      <c r="A16" s="31"/>
      <c r="B16" s="33" t="s">
        <v>43</v>
      </c>
      <c r="C16" s="43"/>
      <c r="D16" s="43"/>
      <c r="E16" s="43"/>
      <c r="F16" s="43" t="s">
        <v>68</v>
      </c>
      <c r="G16" s="50"/>
    </row>
    <row r="17" spans="1:7" ht="128.25">
      <c r="A17" s="31"/>
      <c r="B17" s="33" t="s">
        <v>44</v>
      </c>
      <c r="C17" s="43"/>
      <c r="D17" s="43"/>
      <c r="E17" s="43"/>
      <c r="F17" s="43" t="s">
        <v>69</v>
      </c>
      <c r="G17" s="50"/>
    </row>
    <row r="18" spans="1:7" ht="128.25">
      <c r="A18" s="31"/>
      <c r="B18" s="33" t="s">
        <v>45</v>
      </c>
      <c r="C18" s="43"/>
      <c r="D18" s="43"/>
      <c r="E18" s="43"/>
      <c r="F18" s="43" t="s">
        <v>70</v>
      </c>
      <c r="G18" s="50"/>
    </row>
    <row r="19" spans="1:7" ht="228">
      <c r="A19" s="31"/>
      <c r="B19" s="33" t="s">
        <v>46</v>
      </c>
      <c r="C19" s="43" t="s">
        <v>78</v>
      </c>
      <c r="D19" s="43" t="s">
        <v>79</v>
      </c>
      <c r="E19" s="49"/>
      <c r="F19" s="49"/>
      <c r="G19" s="49"/>
    </row>
    <row r="20" spans="1:7" ht="228">
      <c r="A20" s="31"/>
      <c r="B20" s="33" t="s">
        <v>47</v>
      </c>
      <c r="C20" s="43" t="s">
        <v>78</v>
      </c>
      <c r="D20" s="43" t="s">
        <v>79</v>
      </c>
      <c r="E20" s="49"/>
      <c r="F20" s="49"/>
      <c r="G20" s="49"/>
    </row>
    <row r="21" spans="1:7" ht="185.25">
      <c r="A21" s="31"/>
      <c r="B21" s="33" t="s">
        <v>48</v>
      </c>
      <c r="C21" s="43" t="s">
        <v>75</v>
      </c>
      <c r="D21" s="43" t="s">
        <v>76</v>
      </c>
      <c r="E21" s="49"/>
      <c r="F21" s="49"/>
      <c r="G21" s="50"/>
    </row>
    <row r="22" spans="1:7" ht="185.25">
      <c r="A22" s="31"/>
      <c r="B22" s="33" t="s">
        <v>49</v>
      </c>
      <c r="C22" s="43" t="s">
        <v>75</v>
      </c>
      <c r="D22" s="43" t="s">
        <v>76</v>
      </c>
      <c r="E22" s="49"/>
      <c r="F22" s="49"/>
      <c r="G22" s="50"/>
    </row>
    <row r="23" spans="1:7" ht="185.25">
      <c r="A23" s="31"/>
      <c r="B23" s="33" t="s">
        <v>50</v>
      </c>
      <c r="C23" s="43" t="s">
        <v>75</v>
      </c>
      <c r="D23" s="43" t="s">
        <v>76</v>
      </c>
      <c r="E23" s="49"/>
      <c r="F23" s="49"/>
      <c r="G23" s="50"/>
    </row>
    <row r="24" spans="1:7" ht="185.25">
      <c r="A24" s="31"/>
      <c r="B24" s="33" t="s">
        <v>51</v>
      </c>
      <c r="C24" s="43" t="s">
        <v>75</v>
      </c>
      <c r="D24" s="43" t="s">
        <v>76</v>
      </c>
      <c r="E24" s="49"/>
      <c r="F24" s="49"/>
      <c r="G24" s="50"/>
    </row>
    <row r="25" spans="1:7" ht="185.25">
      <c r="A25" s="31"/>
      <c r="B25" s="33" t="s">
        <v>52</v>
      </c>
      <c r="C25" s="43" t="s">
        <v>75</v>
      </c>
      <c r="D25" s="43" t="s">
        <v>76</v>
      </c>
      <c r="E25" s="49"/>
      <c r="F25" s="49"/>
      <c r="G25" s="50"/>
    </row>
    <row r="26" spans="1:7" ht="185.25">
      <c r="A26" s="31"/>
      <c r="B26" s="33" t="s">
        <v>53</v>
      </c>
      <c r="C26" s="43" t="s">
        <v>75</v>
      </c>
      <c r="D26" s="43" t="s">
        <v>76</v>
      </c>
      <c r="E26" s="49"/>
      <c r="F26" s="49"/>
      <c r="G26" s="50"/>
    </row>
    <row r="27" spans="1:7" ht="185.25">
      <c r="A27" s="31"/>
      <c r="B27" s="33" t="s">
        <v>54</v>
      </c>
      <c r="C27" s="43" t="s">
        <v>75</v>
      </c>
      <c r="D27" s="43" t="s">
        <v>76</v>
      </c>
      <c r="E27" s="49"/>
      <c r="F27" s="49"/>
      <c r="G27" s="50"/>
    </row>
    <row r="28" spans="1:7">
      <c r="C28" s="46"/>
      <c r="D28" s="47"/>
      <c r="E28" s="41"/>
      <c r="F28" s="41"/>
      <c r="G28" s="41"/>
    </row>
    <row r="29" spans="1:7">
      <c r="C29" s="39"/>
      <c r="D29" s="40"/>
      <c r="E29" s="41"/>
      <c r="F29" s="41"/>
      <c r="G29" s="41"/>
    </row>
    <row r="30" spans="1:7">
      <c r="C30" s="39"/>
      <c r="D30" s="40"/>
      <c r="E30" s="41"/>
      <c r="F30" s="41"/>
      <c r="G30" s="41"/>
    </row>
  </sheetData>
  <mergeCells count="2">
    <mergeCell ref="D2:E2"/>
    <mergeCell ref="D3:E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Informe Anual</vt:lpstr>
      <vt:lpstr>Cumplimiento de Metas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Isabel Brenes Bonilla</dc:creator>
  <cp:lastModifiedBy>Fabricio Jose Mora Evans</cp:lastModifiedBy>
  <dcterms:created xsi:type="dcterms:W3CDTF">2022-12-07T17:45:50Z</dcterms:created>
  <dcterms:modified xsi:type="dcterms:W3CDTF">2023-02-07T14:33:37Z</dcterms:modified>
</cp:coreProperties>
</file>